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Цены опт без НДС" sheetId="1" r:id="rId1"/>
  </sheets>
  <definedNames>
    <definedName name="_xlnm.Print_Area" localSheetId="0">'Цены опт без НДС'!$A$1:$G$64</definedName>
  </definedNames>
  <calcPr calcId="124519"/>
</workbook>
</file>

<file path=xl/calcChain.xml><?xml version="1.0" encoding="utf-8"?>
<calcChain xmlns="http://schemas.openxmlformats.org/spreadsheetml/2006/main">
  <c r="F62" i="1"/>
  <c r="F53"/>
  <c r="F61"/>
  <c r="F24" l="1"/>
  <c r="F30"/>
  <c r="F31"/>
  <c r="F32"/>
  <c r="F33"/>
  <c r="F18"/>
  <c r="F11"/>
  <c r="F12"/>
  <c r="F13"/>
  <c r="F14"/>
  <c r="F15"/>
  <c r="F28" l="1"/>
  <c r="F54"/>
  <c r="F55"/>
  <c r="F56"/>
  <c r="F57"/>
  <c r="F60"/>
  <c r="F36"/>
  <c r="F48"/>
  <c r="F9"/>
  <c r="F27"/>
  <c r="F37"/>
  <c r="F35"/>
  <c r="F16"/>
  <c r="F49" l="1"/>
  <c r="F47"/>
  <c r="F46"/>
  <c r="F10"/>
  <c r="F29"/>
  <c r="F34"/>
  <c r="F26"/>
  <c r="F25"/>
  <c r="F23"/>
  <c r="F22"/>
  <c r="F21"/>
  <c r="F20"/>
  <c r="F5"/>
  <c r="F6"/>
  <c r="F7"/>
  <c r="F8"/>
  <c r="F17"/>
  <c r="F4"/>
</calcChain>
</file>

<file path=xl/sharedStrings.xml><?xml version="1.0" encoding="utf-8"?>
<sst xmlns="http://schemas.openxmlformats.org/spreadsheetml/2006/main" count="127" uniqueCount="72">
  <si>
    <t>1 кг</t>
  </si>
  <si>
    <t>Палочки из филе Леща солено-сушеные</t>
  </si>
  <si>
    <t>Палочки из филе Судака солено-сушеные</t>
  </si>
  <si>
    <t>Палочки из филе Карася солено-сушеные</t>
  </si>
  <si>
    <t>Палочки из филе Сома солено-сушеные</t>
  </si>
  <si>
    <t>Палочки из филе Жереха солено-сушеные</t>
  </si>
  <si>
    <t>Палочки из филе Щуки солено-сушеные</t>
  </si>
  <si>
    <t>Янтарная рыбка соломка солено-сушеная</t>
  </si>
  <si>
    <t>Палочки из филе Окуня солено-сушеные</t>
  </si>
  <si>
    <t>Палочки из филе Красноперки солено-сушеные</t>
  </si>
  <si>
    <t>Рыбные палочки из фарша солено-сушеные</t>
  </si>
  <si>
    <t>Палочки рыбные "Кавказский вкус"</t>
  </si>
  <si>
    <t>Палочки рыбные с паприкой</t>
  </si>
  <si>
    <t>Солено сушеная продукция из филе рыбы</t>
  </si>
  <si>
    <t>Пласт леща вяленый с маком</t>
  </si>
  <si>
    <t>Пласт леща вяленый с кунжутом</t>
  </si>
  <si>
    <t>Пласт леща вяленый "Кавказский вкус"</t>
  </si>
  <si>
    <t>Пласт леща вяленый с паприкой</t>
  </si>
  <si>
    <t>Паутинка рыбная со вкусом Лосося солено-сушеная</t>
  </si>
  <si>
    <t>Паутинка рыбная классический вкус солено-сушеная</t>
  </si>
  <si>
    <t>Вяленая продукция в вакуумной упаковке</t>
  </si>
  <si>
    <t>Брюшки судака вяленые</t>
  </si>
  <si>
    <t>№</t>
  </si>
  <si>
    <t>Наименование</t>
  </si>
  <si>
    <t>вес упаковки</t>
  </si>
  <si>
    <t>Морской огурец (филе рыбы)</t>
  </si>
  <si>
    <t>Рыбные чипсы</t>
  </si>
  <si>
    <t>Брюшки судака со вкусом копченой семги</t>
  </si>
  <si>
    <t>Палочки рыбные со вкусом Васаби</t>
  </si>
  <si>
    <t>Палочки рыбные со вкусом Краба</t>
  </si>
  <si>
    <t>Палочки рыбные со вкусом красной икры</t>
  </si>
  <si>
    <t>Палочки рыбные со вкусом черной икры</t>
  </si>
  <si>
    <t>8 кг</t>
  </si>
  <si>
    <t>Вяленая рыба весовая (Наличие уточнять)</t>
  </si>
  <si>
    <t>Вобла вяленая крупная 21+</t>
  </si>
  <si>
    <t>Вобла вяленая средняя 16-21           </t>
  </si>
  <si>
    <t>Вобла вяленая мелкая  14-16            </t>
  </si>
  <si>
    <t xml:space="preserve">Густера вяленая 12-18                 </t>
  </si>
  <si>
    <t xml:space="preserve">Красноперка  вяленая    15-25           </t>
  </si>
  <si>
    <t>Лещ вяленый Астраханский средний  23+</t>
  </si>
  <si>
    <t>Судак вяленый  20-45                 </t>
  </si>
  <si>
    <t>Чехонь вяленая25+</t>
  </si>
  <si>
    <t>Сопа вяленая 18+</t>
  </si>
  <si>
    <t>Окунь вяленый16+</t>
  </si>
  <si>
    <t>Щука вяленая  30-65            </t>
  </si>
  <si>
    <t>Палочки рыбные с кунжутом</t>
  </si>
  <si>
    <t>Палочки из филе рыбы со вкусом Лосося солено-сушеные</t>
  </si>
  <si>
    <t>А-ля Щеки судака (филе судака, кусочки)</t>
  </si>
  <si>
    <r>
      <t xml:space="preserve">Пиратская закуска филе ( </t>
    </r>
    <r>
      <rPr>
        <b/>
        <i/>
        <sz val="11"/>
        <color rgb="FFFF0000"/>
        <rFont val="Times New Roman"/>
        <family val="1"/>
        <charset val="204"/>
      </rPr>
      <t>По наличию</t>
    </r>
    <r>
      <rPr>
        <b/>
        <i/>
        <sz val="11"/>
        <color theme="3"/>
        <rFont val="Times New Roman"/>
        <family val="1"/>
        <charset val="204"/>
      </rPr>
      <t>)</t>
    </r>
  </si>
  <si>
    <r>
      <t>Пиратская закуска фарш (</t>
    </r>
    <r>
      <rPr>
        <b/>
        <i/>
        <sz val="11"/>
        <color rgb="FFFF0000"/>
        <rFont val="Times New Roman"/>
        <family val="1"/>
        <charset val="204"/>
      </rPr>
      <t>По наличию)</t>
    </r>
  </si>
  <si>
    <t>нет</t>
  </si>
  <si>
    <t>цена руб/кг при заказе от 500 кг в ассортименте без НДС</t>
  </si>
  <si>
    <t>Цена руб/кг при заказе от 100 до 500 кг в ассортименте без НДС</t>
  </si>
  <si>
    <t>0,5 кг</t>
  </si>
  <si>
    <t>3 кг</t>
  </si>
  <si>
    <t xml:space="preserve">Щеки судака вяленые </t>
  </si>
  <si>
    <t>Палочки из филе Воблы солено-сушеные</t>
  </si>
  <si>
    <t>Лещ стейк с икрой</t>
  </si>
  <si>
    <t>Лещ стейк без икры</t>
  </si>
  <si>
    <t>Палочки из филе Карася солено-сушеныев соусе "Унаги"</t>
  </si>
  <si>
    <t>Палочки из филе Судака солено-сушеныев соусе "Унаги"</t>
  </si>
  <si>
    <t>Палочки из филе Щуки солено-сушеные в соусе "Унаги"</t>
  </si>
  <si>
    <t>Палочки из филе Сома солено-сушеные в соусе "Унаги"</t>
  </si>
  <si>
    <r>
      <t xml:space="preserve">Вобла тушка чищенная </t>
    </r>
    <r>
      <rPr>
        <b/>
        <i/>
        <sz val="11"/>
        <color rgb="FFFF0000"/>
        <rFont val="Times New Roman"/>
        <family val="1"/>
        <charset val="204"/>
      </rPr>
      <t>(АКЦИЯ)</t>
    </r>
  </si>
  <si>
    <t>Янтарная рыбка кусочки с перцем солено-сушеные</t>
  </si>
  <si>
    <t>Палочки из филе Толстообика солено-сушеные</t>
  </si>
  <si>
    <t xml:space="preserve">Прайс лист от 21.02.18г. ООО "Улан"   ИНН 3023007456                                Тел 8 927 567 71 77                                                                                                                                         e-mail: rybaastrakhan@gmail.com                                                                                     8 967 335 04 04      </t>
  </si>
  <si>
    <t>Карась вяленый</t>
  </si>
  <si>
    <t>12 кг</t>
  </si>
  <si>
    <t>Юкола  из вяленого Судака в соусе "Унаги", "Терияки", "Сладкий чили".</t>
  </si>
  <si>
    <t>Юкола из вяленого Сома в соусе "Унаги", "Терияки", "Сладкий чили".</t>
  </si>
  <si>
    <t>Юкола  из вяленой Щуки в соусе "Унаги", "Терияки", "Сладкий чили".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</si>
</sst>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i/>
      <sz val="11"/>
      <color theme="3"/>
      <name val="Times New Roman"/>
      <family val="1"/>
      <charset val="204"/>
    </font>
    <font>
      <b/>
      <i/>
      <sz val="11"/>
      <color rgb="FFC0000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b/>
      <i/>
      <sz val="11"/>
      <color theme="4" tint="-0.24997711111789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/>
    <xf numFmtId="0" fontId="0" fillId="3" borderId="0" xfId="0" applyFill="1"/>
    <xf numFmtId="2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top" wrapText="1"/>
    </xf>
    <xf numFmtId="0" fontId="1" fillId="2" borderId="8" xfId="0" applyNumberFormat="1" applyFont="1" applyFill="1" applyBorder="1" applyAlignment="1">
      <alignment horizontal="center" vertical="top" wrapText="1"/>
    </xf>
    <xf numFmtId="2" fontId="2" fillId="2" borderId="8" xfId="0" applyNumberFormat="1" applyFont="1" applyFill="1" applyBorder="1" applyAlignment="1">
      <alignment horizontal="center" vertical="top" wrapText="1"/>
    </xf>
    <xf numFmtId="1" fontId="1" fillId="2" borderId="9" xfId="0" applyNumberFormat="1" applyFont="1" applyFill="1" applyBorder="1" applyAlignment="1">
      <alignment horizontal="center" vertical="top" wrapText="1"/>
    </xf>
    <xf numFmtId="2" fontId="1" fillId="2" borderId="2" xfId="0" applyNumberFormat="1" applyFont="1" applyFill="1" applyBorder="1" applyAlignment="1">
      <alignment horizontal="justify" vertical="top" wrapText="1"/>
    </xf>
    <xf numFmtId="2" fontId="1" fillId="2" borderId="11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left" vertical="top" wrapText="1"/>
    </xf>
    <xf numFmtId="2" fontId="1" fillId="2" borderId="2" xfId="0" applyNumberFormat="1" applyFont="1" applyFill="1" applyBorder="1" applyAlignment="1">
      <alignment horizontal="justify" vertical="top"/>
    </xf>
    <xf numFmtId="2" fontId="0" fillId="0" borderId="0" xfId="0" applyNumberFormat="1"/>
    <xf numFmtId="0" fontId="1" fillId="2" borderId="1" xfId="0" applyNumberFormat="1" applyFont="1" applyFill="1" applyBorder="1" applyAlignment="1">
      <alignment horizontal="center" vertical="top" wrapText="1"/>
    </xf>
    <xf numFmtId="0" fontId="0" fillId="0" borderId="0" xfId="0" applyNumberFormat="1"/>
    <xf numFmtId="2" fontId="1" fillId="2" borderId="18" xfId="0" applyNumberFormat="1" applyFont="1" applyFill="1" applyBorder="1" applyAlignment="1">
      <alignment horizontal="justify" vertical="top"/>
    </xf>
    <xf numFmtId="0" fontId="1" fillId="2" borderId="0" xfId="0" applyNumberFormat="1" applyFont="1" applyFill="1" applyBorder="1" applyAlignment="1">
      <alignment horizontal="center" vertical="top"/>
    </xf>
    <xf numFmtId="2" fontId="1" fillId="2" borderId="0" xfId="0" applyNumberFormat="1" applyFont="1" applyFill="1" applyBorder="1" applyAlignment="1">
      <alignment horizontal="justify" vertical="top" wrapText="1"/>
    </xf>
    <xf numFmtId="2" fontId="2" fillId="2" borderId="0" xfId="0" applyNumberFormat="1" applyFont="1" applyFill="1" applyBorder="1" applyAlignment="1">
      <alignment horizontal="center" vertical="center" wrapText="1"/>
    </xf>
    <xf numFmtId="2" fontId="1" fillId="2" borderId="0" xfId="0" applyNumberFormat="1" applyFont="1" applyFill="1" applyBorder="1" applyAlignment="1">
      <alignment horizontal="center" vertical="center" wrapText="1"/>
    </xf>
    <xf numFmtId="1" fontId="2" fillId="2" borderId="16" xfId="0" applyNumberFormat="1" applyFont="1" applyFill="1" applyBorder="1" applyAlignment="1">
      <alignment horizontal="center" vertical="center"/>
    </xf>
    <xf numFmtId="1" fontId="1" fillId="2" borderId="1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justify" vertical="center" wrapText="1"/>
    </xf>
    <xf numFmtId="0" fontId="1" fillId="2" borderId="2" xfId="0" applyNumberFormat="1" applyFont="1" applyFill="1" applyBorder="1" applyAlignment="1">
      <alignment horizontal="justify" vertical="top"/>
    </xf>
    <xf numFmtId="0" fontId="1" fillId="2" borderId="16" xfId="0" applyFont="1" applyFill="1" applyBorder="1" applyAlignment="1">
      <alignment horizontal="justify" vertical="center" wrapText="1"/>
    </xf>
    <xf numFmtId="0" fontId="1" fillId="2" borderId="17" xfId="0" applyNumberFormat="1" applyFont="1" applyFill="1" applyBorder="1" applyAlignment="1">
      <alignment horizontal="center" vertical="top"/>
    </xf>
    <xf numFmtId="2" fontId="1" fillId="2" borderId="1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3" xfId="0" applyNumberFormat="1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2" fontId="3" fillId="2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2" fontId="2" fillId="2" borderId="3" xfId="0" applyNumberFormat="1" applyFont="1" applyFill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 wrapText="1"/>
    </xf>
    <xf numFmtId="2" fontId="2" fillId="2" borderId="3" xfId="0" applyNumberFormat="1" applyFont="1" applyFill="1" applyBorder="1" applyAlignment="1">
      <alignment horizontal="center" vertical="top"/>
    </xf>
    <xf numFmtId="2" fontId="2" fillId="2" borderId="4" xfId="0" applyNumberFormat="1" applyFont="1" applyFill="1" applyBorder="1" applyAlignment="1">
      <alignment horizontal="center" vertical="top"/>
    </xf>
    <xf numFmtId="2" fontId="2" fillId="2" borderId="12" xfId="0" applyNumberFormat="1" applyFont="1" applyFill="1" applyBorder="1" applyAlignment="1">
      <alignment horizontal="center" vertical="top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view="pageBreakPreview" topLeftCell="A43" zoomScale="90" zoomScaleSheetLayoutView="90" workbookViewId="0">
      <selection activeCell="F56" sqref="F56"/>
    </sheetView>
  </sheetViews>
  <sheetFormatPr defaultColWidth="7.140625" defaultRowHeight="15"/>
  <cols>
    <col min="1" max="1" width="7.140625" style="1"/>
    <col min="2" max="2" width="7.140625" style="15"/>
    <col min="3" max="3" width="48.5703125" customWidth="1"/>
    <col min="5" max="6" width="17.5703125" customWidth="1"/>
    <col min="7" max="7" width="7.140625" style="1"/>
  </cols>
  <sheetData>
    <row r="1" spans="2:6" ht="47.25" customHeight="1" thickBot="1">
      <c r="B1" s="29" t="s">
        <v>66</v>
      </c>
      <c r="C1" s="30"/>
      <c r="D1" s="30"/>
      <c r="E1" s="30"/>
      <c r="F1" s="31"/>
    </row>
    <row r="2" spans="2:6" ht="63.75" customHeight="1">
      <c r="B2" s="5" t="s">
        <v>22</v>
      </c>
      <c r="C2" s="6" t="s">
        <v>23</v>
      </c>
      <c r="D2" s="6" t="s">
        <v>24</v>
      </c>
      <c r="E2" s="7" t="s">
        <v>51</v>
      </c>
      <c r="F2" s="8" t="s">
        <v>52</v>
      </c>
    </row>
    <row r="3" spans="2:6">
      <c r="B3" s="41" t="s">
        <v>20</v>
      </c>
      <c r="C3" s="42"/>
      <c r="D3" s="42"/>
      <c r="E3" s="42"/>
      <c r="F3" s="43"/>
    </row>
    <row r="4" spans="2:6">
      <c r="B4" s="14">
        <v>1</v>
      </c>
      <c r="C4" s="9" t="s">
        <v>14</v>
      </c>
      <c r="D4" s="9" t="s">
        <v>53</v>
      </c>
      <c r="E4" s="4">
        <v>340</v>
      </c>
      <c r="F4" s="28">
        <f>E4+(E4/100*5)</f>
        <v>357</v>
      </c>
    </row>
    <row r="5" spans="2:6">
      <c r="B5" s="14">
        <v>2</v>
      </c>
      <c r="C5" s="9" t="s">
        <v>15</v>
      </c>
      <c r="D5" s="9" t="s">
        <v>53</v>
      </c>
      <c r="E5" s="4">
        <v>340</v>
      </c>
      <c r="F5" s="28">
        <f t="shared" ref="F5:F18" si="0">E5+(E5/100*5)</f>
        <v>357</v>
      </c>
    </row>
    <row r="6" spans="2:6">
      <c r="B6" s="14">
        <v>3</v>
      </c>
      <c r="C6" s="11" t="s">
        <v>16</v>
      </c>
      <c r="D6" s="9" t="s">
        <v>53</v>
      </c>
      <c r="E6" s="4">
        <v>340</v>
      </c>
      <c r="F6" s="28">
        <f t="shared" si="0"/>
        <v>357</v>
      </c>
    </row>
    <row r="7" spans="2:6">
      <c r="B7" s="14">
        <v>4</v>
      </c>
      <c r="C7" s="9" t="s">
        <v>17</v>
      </c>
      <c r="D7" s="9" t="s">
        <v>53</v>
      </c>
      <c r="E7" s="4">
        <v>340</v>
      </c>
      <c r="F7" s="28">
        <f t="shared" si="0"/>
        <v>357</v>
      </c>
    </row>
    <row r="8" spans="2:6">
      <c r="B8" s="14">
        <v>5</v>
      </c>
      <c r="C8" s="9" t="s">
        <v>55</v>
      </c>
      <c r="D8" s="9" t="s">
        <v>53</v>
      </c>
      <c r="E8" s="4">
        <v>1000</v>
      </c>
      <c r="F8" s="28">
        <f t="shared" si="0"/>
        <v>1050</v>
      </c>
    </row>
    <row r="9" spans="2:6">
      <c r="B9" s="14">
        <v>6</v>
      </c>
      <c r="C9" s="9" t="s">
        <v>47</v>
      </c>
      <c r="D9" s="9" t="s">
        <v>53</v>
      </c>
      <c r="E9" s="4">
        <v>680</v>
      </c>
      <c r="F9" s="28">
        <f t="shared" ref="F9" si="1">E9+(E9/100*5)</f>
        <v>714</v>
      </c>
    </row>
    <row r="10" spans="2:6">
      <c r="B10" s="14">
        <v>7</v>
      </c>
      <c r="C10" s="9" t="s">
        <v>25</v>
      </c>
      <c r="D10" s="9" t="s">
        <v>53</v>
      </c>
      <c r="E10" s="4">
        <v>510</v>
      </c>
      <c r="F10" s="28">
        <f t="shared" si="0"/>
        <v>535.5</v>
      </c>
    </row>
    <row r="11" spans="2:6">
      <c r="B11" s="14">
        <v>3</v>
      </c>
      <c r="C11" s="9" t="s">
        <v>27</v>
      </c>
      <c r="D11" s="9" t="s">
        <v>53</v>
      </c>
      <c r="E11" s="4">
        <v>420</v>
      </c>
      <c r="F11" s="28">
        <f t="shared" si="0"/>
        <v>441</v>
      </c>
    </row>
    <row r="12" spans="2:6">
      <c r="B12" s="14">
        <v>4</v>
      </c>
      <c r="C12" s="9" t="s">
        <v>21</v>
      </c>
      <c r="D12" s="9" t="s">
        <v>53</v>
      </c>
      <c r="E12" s="4">
        <v>400</v>
      </c>
      <c r="F12" s="28">
        <f t="shared" ref="F12:F15" si="2">E12+(E12/100*5)</f>
        <v>420</v>
      </c>
    </row>
    <row r="13" spans="2:6">
      <c r="B13" s="14">
        <v>5</v>
      </c>
      <c r="C13" s="9" t="s">
        <v>57</v>
      </c>
      <c r="D13" s="9" t="s">
        <v>53</v>
      </c>
      <c r="E13" s="4">
        <v>330</v>
      </c>
      <c r="F13" s="28">
        <f t="shared" si="2"/>
        <v>346.5</v>
      </c>
    </row>
    <row r="14" spans="2:6">
      <c r="B14" s="14">
        <v>6</v>
      </c>
      <c r="C14" s="9" t="s">
        <v>58</v>
      </c>
      <c r="D14" s="9" t="s">
        <v>53</v>
      </c>
      <c r="E14" s="4">
        <v>300</v>
      </c>
      <c r="F14" s="28">
        <f t="shared" si="2"/>
        <v>315</v>
      </c>
    </row>
    <row r="15" spans="2:6">
      <c r="B15" s="14">
        <v>7</v>
      </c>
      <c r="C15" s="9" t="s">
        <v>63</v>
      </c>
      <c r="D15" s="9" t="s">
        <v>0</v>
      </c>
      <c r="E15" s="4">
        <v>280</v>
      </c>
      <c r="F15" s="28">
        <f t="shared" si="2"/>
        <v>294</v>
      </c>
    </row>
    <row r="16" spans="2:6" ht="30">
      <c r="B16" s="14">
        <v>8</v>
      </c>
      <c r="C16" s="9" t="s">
        <v>69</v>
      </c>
      <c r="D16" s="9" t="s">
        <v>53</v>
      </c>
      <c r="E16" s="4">
        <v>800</v>
      </c>
      <c r="F16" s="28">
        <f t="shared" ref="F16" si="3">E16+(E16/100*5)</f>
        <v>840</v>
      </c>
    </row>
    <row r="17" spans="1:7" ht="30">
      <c r="B17" s="14">
        <v>9</v>
      </c>
      <c r="C17" s="9" t="s">
        <v>70</v>
      </c>
      <c r="D17" s="9" t="s">
        <v>53</v>
      </c>
      <c r="E17" s="4">
        <v>800</v>
      </c>
      <c r="F17" s="28">
        <f t="shared" si="0"/>
        <v>840</v>
      </c>
    </row>
    <row r="18" spans="1:7" ht="30">
      <c r="B18" s="14">
        <v>10</v>
      </c>
      <c r="C18" s="9" t="s">
        <v>71</v>
      </c>
      <c r="D18" s="9" t="s">
        <v>53</v>
      </c>
      <c r="E18" s="4">
        <v>600</v>
      </c>
      <c r="F18" s="28">
        <f t="shared" si="0"/>
        <v>630</v>
      </c>
    </row>
    <row r="19" spans="1:7" s="2" customFormat="1" ht="25.5" customHeight="1">
      <c r="A19" s="1"/>
      <c r="B19" s="35" t="s">
        <v>13</v>
      </c>
      <c r="C19" s="36"/>
      <c r="D19" s="36"/>
      <c r="E19" s="36"/>
      <c r="F19" s="37"/>
      <c r="G19" s="1"/>
    </row>
    <row r="20" spans="1:7" s="2" customFormat="1" ht="26.25" customHeight="1">
      <c r="A20" s="1"/>
      <c r="B20" s="14">
        <v>1</v>
      </c>
      <c r="C20" s="9" t="s">
        <v>3</v>
      </c>
      <c r="D20" s="9" t="s">
        <v>53</v>
      </c>
      <c r="E20" s="4">
        <v>365</v>
      </c>
      <c r="F20" s="10">
        <f>E20+(E20/100*5)</f>
        <v>383.25</v>
      </c>
      <c r="G20" s="1"/>
    </row>
    <row r="21" spans="1:7" s="2" customFormat="1" ht="21.75" customHeight="1">
      <c r="A21" s="1"/>
      <c r="B21" s="14">
        <v>2</v>
      </c>
      <c r="C21" s="9" t="s">
        <v>2</v>
      </c>
      <c r="D21" s="9" t="s">
        <v>53</v>
      </c>
      <c r="E21" s="4">
        <v>660</v>
      </c>
      <c r="F21" s="10">
        <f t="shared" ref="F21:F34" si="4">E21+(E21/100*5)</f>
        <v>693</v>
      </c>
      <c r="G21" s="1"/>
    </row>
    <row r="22" spans="1:7" s="2" customFormat="1" ht="23.25" customHeight="1">
      <c r="A22" s="1"/>
      <c r="B22" s="14">
        <v>3</v>
      </c>
      <c r="C22" s="9" t="s">
        <v>1</v>
      </c>
      <c r="D22" s="9" t="s">
        <v>53</v>
      </c>
      <c r="E22" s="4">
        <v>400</v>
      </c>
      <c r="F22" s="10">
        <f t="shared" si="4"/>
        <v>420</v>
      </c>
      <c r="G22" s="1"/>
    </row>
    <row r="23" spans="1:7" s="2" customFormat="1" ht="19.5" customHeight="1">
      <c r="A23" s="1"/>
      <c r="B23" s="14">
        <v>4</v>
      </c>
      <c r="C23" s="11" t="s">
        <v>4</v>
      </c>
      <c r="D23" s="9" t="s">
        <v>53</v>
      </c>
      <c r="E23" s="4">
        <v>590</v>
      </c>
      <c r="F23" s="10">
        <f t="shared" si="4"/>
        <v>619.5</v>
      </c>
      <c r="G23" s="1"/>
    </row>
    <row r="24" spans="1:7" s="2" customFormat="1" ht="19.5" customHeight="1">
      <c r="A24" s="1"/>
      <c r="B24" s="14">
        <v>5</v>
      </c>
      <c r="C24" s="11" t="s">
        <v>65</v>
      </c>
      <c r="D24" s="9" t="s">
        <v>53</v>
      </c>
      <c r="E24" s="4">
        <v>395</v>
      </c>
      <c r="F24" s="10">
        <f>E24+(E24/100*5)</f>
        <v>414.75</v>
      </c>
      <c r="G24" s="1"/>
    </row>
    <row r="25" spans="1:7" s="2" customFormat="1" ht="20.25" customHeight="1">
      <c r="A25" s="1"/>
      <c r="B25" s="14">
        <v>6</v>
      </c>
      <c r="C25" s="11" t="s">
        <v>5</v>
      </c>
      <c r="D25" s="9" t="s">
        <v>53</v>
      </c>
      <c r="E25" s="4">
        <v>500</v>
      </c>
      <c r="F25" s="10">
        <f t="shared" si="4"/>
        <v>525</v>
      </c>
      <c r="G25" s="1"/>
    </row>
    <row r="26" spans="1:7" s="2" customFormat="1" ht="21" customHeight="1">
      <c r="A26" s="1"/>
      <c r="B26" s="14">
        <v>7</v>
      </c>
      <c r="C26" s="9" t="s">
        <v>6</v>
      </c>
      <c r="D26" s="9" t="s">
        <v>53</v>
      </c>
      <c r="E26" s="4">
        <v>460</v>
      </c>
      <c r="F26" s="10">
        <f t="shared" si="4"/>
        <v>483</v>
      </c>
      <c r="G26" s="1"/>
    </row>
    <row r="27" spans="1:7" s="2" customFormat="1" ht="24" customHeight="1">
      <c r="A27" s="1"/>
      <c r="B27" s="14">
        <v>8</v>
      </c>
      <c r="C27" s="9" t="s">
        <v>9</v>
      </c>
      <c r="D27" s="9" t="s">
        <v>53</v>
      </c>
      <c r="E27" s="4">
        <v>410</v>
      </c>
      <c r="F27" s="10">
        <f t="shared" ref="F27:F28" si="5">E27+(E27/100*5)</f>
        <v>430.5</v>
      </c>
      <c r="G27" s="1"/>
    </row>
    <row r="28" spans="1:7" s="2" customFormat="1" ht="24" customHeight="1">
      <c r="A28" s="1"/>
      <c r="B28" s="14">
        <v>9</v>
      </c>
      <c r="C28" s="9" t="s">
        <v>56</v>
      </c>
      <c r="D28" s="9" t="s">
        <v>53</v>
      </c>
      <c r="E28" s="4">
        <v>410</v>
      </c>
      <c r="F28" s="10">
        <f t="shared" si="5"/>
        <v>430.5</v>
      </c>
      <c r="G28" s="1"/>
    </row>
    <row r="29" spans="1:7" s="2" customFormat="1" ht="30" customHeight="1">
      <c r="A29" s="1"/>
      <c r="B29" s="14">
        <v>10</v>
      </c>
      <c r="C29" s="9" t="s">
        <v>46</v>
      </c>
      <c r="D29" s="9" t="s">
        <v>53</v>
      </c>
      <c r="E29" s="4">
        <v>460</v>
      </c>
      <c r="F29" s="10">
        <f t="shared" si="4"/>
        <v>483</v>
      </c>
      <c r="G29" s="1"/>
    </row>
    <row r="30" spans="1:7" s="2" customFormat="1" ht="30" customHeight="1">
      <c r="A30" s="1"/>
      <c r="B30" s="14">
        <v>11</v>
      </c>
      <c r="C30" s="9" t="s">
        <v>8</v>
      </c>
      <c r="D30" s="9" t="s">
        <v>53</v>
      </c>
      <c r="E30" s="4">
        <v>500</v>
      </c>
      <c r="F30" s="10">
        <f t="shared" ref="F30:F33" si="6">E30+(E30/100*5)</f>
        <v>525</v>
      </c>
      <c r="G30" s="1"/>
    </row>
    <row r="31" spans="1:7" s="2" customFormat="1" ht="30" customHeight="1">
      <c r="A31" s="1"/>
      <c r="B31" s="14">
        <v>12</v>
      </c>
      <c r="C31" s="9" t="s">
        <v>64</v>
      </c>
      <c r="D31" s="9" t="s">
        <v>53</v>
      </c>
      <c r="E31" s="4">
        <v>380</v>
      </c>
      <c r="F31" s="10">
        <f t="shared" si="6"/>
        <v>399</v>
      </c>
      <c r="G31" s="1"/>
    </row>
    <row r="32" spans="1:7" s="2" customFormat="1" ht="30" customHeight="1">
      <c r="A32" s="1"/>
      <c r="B32" s="14">
        <v>13</v>
      </c>
      <c r="C32" s="9" t="s">
        <v>7</v>
      </c>
      <c r="D32" s="9" t="s">
        <v>53</v>
      </c>
      <c r="E32" s="4">
        <v>380</v>
      </c>
      <c r="F32" s="10">
        <f t="shared" si="6"/>
        <v>399</v>
      </c>
      <c r="G32" s="1"/>
    </row>
    <row r="33" spans="1:7" s="2" customFormat="1" ht="30" customHeight="1">
      <c r="A33" s="1"/>
      <c r="B33" s="14">
        <v>14</v>
      </c>
      <c r="C33" s="9" t="s">
        <v>48</v>
      </c>
      <c r="D33" s="9" t="s">
        <v>53</v>
      </c>
      <c r="E33" s="4">
        <v>250</v>
      </c>
      <c r="F33" s="10">
        <f t="shared" si="6"/>
        <v>262.5</v>
      </c>
      <c r="G33" s="1"/>
    </row>
    <row r="34" spans="1:7" s="2" customFormat="1" ht="33.75" customHeight="1">
      <c r="A34" s="1"/>
      <c r="B34" s="14">
        <v>15</v>
      </c>
      <c r="C34" s="9" t="s">
        <v>59</v>
      </c>
      <c r="D34" s="9" t="s">
        <v>53</v>
      </c>
      <c r="E34" s="4">
        <v>470</v>
      </c>
      <c r="F34" s="10">
        <f t="shared" si="4"/>
        <v>493.5</v>
      </c>
      <c r="G34" s="1"/>
    </row>
    <row r="35" spans="1:7" s="2" customFormat="1" ht="33" customHeight="1">
      <c r="A35" s="1"/>
      <c r="B35" s="14">
        <v>16</v>
      </c>
      <c r="C35" s="9" t="s">
        <v>60</v>
      </c>
      <c r="D35" s="9" t="s">
        <v>53</v>
      </c>
      <c r="E35" s="4">
        <v>760</v>
      </c>
      <c r="F35" s="10">
        <f t="shared" ref="F35:F37" si="7">E35+(E35/100*5)</f>
        <v>798</v>
      </c>
      <c r="G35" s="1"/>
    </row>
    <row r="36" spans="1:7" s="2" customFormat="1" ht="33" customHeight="1">
      <c r="A36" s="1"/>
      <c r="B36" s="14">
        <v>17</v>
      </c>
      <c r="C36" s="9" t="s">
        <v>61</v>
      </c>
      <c r="D36" s="9" t="s">
        <v>53</v>
      </c>
      <c r="E36" s="4">
        <v>560</v>
      </c>
      <c r="F36" s="10">
        <f t="shared" ref="F36" si="8">E36+(E36/100*5)</f>
        <v>588</v>
      </c>
      <c r="G36" s="1"/>
    </row>
    <row r="37" spans="1:7" s="2" customFormat="1" ht="39" customHeight="1">
      <c r="A37" s="1"/>
      <c r="B37" s="14">
        <v>18</v>
      </c>
      <c r="C37" s="11" t="s">
        <v>62</v>
      </c>
      <c r="D37" s="9" t="s">
        <v>53</v>
      </c>
      <c r="E37" s="4">
        <v>690</v>
      </c>
      <c r="F37" s="10">
        <f t="shared" si="7"/>
        <v>724.5</v>
      </c>
      <c r="G37" s="1"/>
    </row>
    <row r="38" spans="1:7" s="2" customFormat="1" ht="21" customHeight="1">
      <c r="A38" s="1"/>
      <c r="B38" s="38" t="s">
        <v>10</v>
      </c>
      <c r="C38" s="39"/>
      <c r="D38" s="39"/>
      <c r="E38" s="39"/>
      <c r="F38" s="40"/>
      <c r="G38" s="1"/>
    </row>
    <row r="39" spans="1:7" s="2" customFormat="1" ht="19.5" customHeight="1">
      <c r="A39" s="1"/>
      <c r="B39" s="14">
        <v>1</v>
      </c>
      <c r="C39" s="9" t="s">
        <v>28</v>
      </c>
      <c r="D39" s="9" t="s">
        <v>53</v>
      </c>
      <c r="E39" s="4">
        <v>295</v>
      </c>
      <c r="F39" s="10">
        <v>310</v>
      </c>
      <c r="G39" s="1"/>
    </row>
    <row r="40" spans="1:7" s="2" customFormat="1" ht="20.25" customHeight="1">
      <c r="A40" s="1"/>
      <c r="B40" s="14">
        <v>2</v>
      </c>
      <c r="C40" s="9" t="s">
        <v>29</v>
      </c>
      <c r="D40" s="9" t="s">
        <v>53</v>
      </c>
      <c r="E40" s="4">
        <v>295</v>
      </c>
      <c r="F40" s="10">
        <v>310</v>
      </c>
      <c r="G40" s="1"/>
    </row>
    <row r="41" spans="1:7" s="2" customFormat="1" ht="18.75" customHeight="1">
      <c r="A41" s="1"/>
      <c r="B41" s="14">
        <v>3</v>
      </c>
      <c r="C41" s="9" t="s">
        <v>45</v>
      </c>
      <c r="D41" s="9" t="s">
        <v>53</v>
      </c>
      <c r="E41" s="4">
        <v>295</v>
      </c>
      <c r="F41" s="10">
        <v>310</v>
      </c>
      <c r="G41" s="1"/>
    </row>
    <row r="42" spans="1:7" s="2" customFormat="1" ht="21" customHeight="1">
      <c r="A42" s="1"/>
      <c r="B42" s="14">
        <v>4</v>
      </c>
      <c r="C42" s="11" t="s">
        <v>11</v>
      </c>
      <c r="D42" s="9" t="s">
        <v>53</v>
      </c>
      <c r="E42" s="4">
        <v>295</v>
      </c>
      <c r="F42" s="10">
        <v>310</v>
      </c>
      <c r="G42" s="1"/>
    </row>
    <row r="43" spans="1:7" s="2" customFormat="1" ht="21" customHeight="1">
      <c r="A43" s="1"/>
      <c r="B43" s="14">
        <v>5</v>
      </c>
      <c r="C43" s="9" t="s">
        <v>12</v>
      </c>
      <c r="D43" s="9" t="s">
        <v>53</v>
      </c>
      <c r="E43" s="4">
        <v>295</v>
      </c>
      <c r="F43" s="10">
        <v>310</v>
      </c>
      <c r="G43" s="1"/>
    </row>
    <row r="44" spans="1:7" ht="16.5" customHeight="1">
      <c r="B44" s="14">
        <v>6</v>
      </c>
      <c r="C44" s="9" t="s">
        <v>30</v>
      </c>
      <c r="D44" s="9" t="s">
        <v>53</v>
      </c>
      <c r="E44" s="4">
        <v>295</v>
      </c>
      <c r="F44" s="10">
        <v>310</v>
      </c>
    </row>
    <row r="45" spans="1:7" ht="16.5" customHeight="1">
      <c r="B45" s="14">
        <v>7</v>
      </c>
      <c r="C45" s="9" t="s">
        <v>31</v>
      </c>
      <c r="D45" s="9" t="s">
        <v>53</v>
      </c>
      <c r="E45" s="4">
        <v>295</v>
      </c>
      <c r="F45" s="10">
        <v>310</v>
      </c>
    </row>
    <row r="46" spans="1:7" ht="32.25" customHeight="1">
      <c r="B46" s="14">
        <v>8</v>
      </c>
      <c r="C46" s="16" t="s">
        <v>18</v>
      </c>
      <c r="D46" s="9" t="s">
        <v>54</v>
      </c>
      <c r="E46" s="3">
        <v>440</v>
      </c>
      <c r="F46" s="10">
        <f t="shared" ref="F46:F49" si="9">E46+(E46/100*5)</f>
        <v>462</v>
      </c>
    </row>
    <row r="47" spans="1:7" ht="32.25" customHeight="1">
      <c r="B47" s="14">
        <v>9</v>
      </c>
      <c r="C47" s="12" t="s">
        <v>19</v>
      </c>
      <c r="D47" s="9" t="s">
        <v>54</v>
      </c>
      <c r="E47" s="3">
        <v>440</v>
      </c>
      <c r="F47" s="10">
        <f t="shared" si="9"/>
        <v>462</v>
      </c>
    </row>
    <row r="48" spans="1:7" ht="32.25" customHeight="1">
      <c r="B48" s="14">
        <v>10</v>
      </c>
      <c r="C48" s="12" t="s">
        <v>49</v>
      </c>
      <c r="D48" s="9" t="s">
        <v>0</v>
      </c>
      <c r="E48" s="3">
        <v>220</v>
      </c>
      <c r="F48" s="10">
        <f t="shared" si="9"/>
        <v>231</v>
      </c>
    </row>
    <row r="49" spans="2:6" ht="23.25" customHeight="1" thickBot="1">
      <c r="B49" s="14">
        <v>11</v>
      </c>
      <c r="C49" s="12" t="s">
        <v>26</v>
      </c>
      <c r="D49" s="9" t="s">
        <v>0</v>
      </c>
      <c r="E49" s="3">
        <v>530</v>
      </c>
      <c r="F49" s="10">
        <f t="shared" si="9"/>
        <v>556.5</v>
      </c>
    </row>
    <row r="50" spans="2:6" ht="15.75" thickBot="1">
      <c r="B50" s="32" t="s">
        <v>33</v>
      </c>
      <c r="C50" s="33"/>
      <c r="D50" s="33"/>
      <c r="E50" s="33"/>
      <c r="F50" s="34"/>
    </row>
    <row r="51" spans="2:6" ht="20.25" customHeight="1">
      <c r="B51" s="27">
        <v>1</v>
      </c>
      <c r="C51" s="24" t="s">
        <v>34</v>
      </c>
      <c r="D51" s="24" t="s">
        <v>32</v>
      </c>
      <c r="E51" s="21" t="s">
        <v>50</v>
      </c>
      <c r="F51" s="22"/>
    </row>
    <row r="52" spans="2:6">
      <c r="B52" s="27">
        <v>2</v>
      </c>
      <c r="C52" s="24" t="s">
        <v>35</v>
      </c>
      <c r="D52" s="24" t="s">
        <v>32</v>
      </c>
      <c r="E52" s="21">
        <v>250</v>
      </c>
      <c r="F52" s="22">
        <v>265</v>
      </c>
    </row>
    <row r="53" spans="2:6">
      <c r="B53" s="27">
        <v>3</v>
      </c>
      <c r="C53" s="24" t="s">
        <v>36</v>
      </c>
      <c r="D53" s="24" t="s">
        <v>32</v>
      </c>
      <c r="E53" s="21">
        <v>190</v>
      </c>
      <c r="F53" s="22">
        <f>E53+10</f>
        <v>200</v>
      </c>
    </row>
    <row r="54" spans="2:6">
      <c r="B54" s="27">
        <v>4</v>
      </c>
      <c r="C54" s="24" t="s">
        <v>37</v>
      </c>
      <c r="D54" s="24" t="s">
        <v>32</v>
      </c>
      <c r="E54" s="21">
        <v>100</v>
      </c>
      <c r="F54" s="22">
        <f t="shared" ref="F54:F61" si="10">E54+10</f>
        <v>110</v>
      </c>
    </row>
    <row r="55" spans="2:6">
      <c r="B55" s="27">
        <v>5</v>
      </c>
      <c r="C55" s="25" t="s">
        <v>38</v>
      </c>
      <c r="D55" s="24" t="s">
        <v>32</v>
      </c>
      <c r="E55" s="21">
        <v>100</v>
      </c>
      <c r="F55" s="22">
        <f t="shared" si="10"/>
        <v>110</v>
      </c>
    </row>
    <row r="56" spans="2:6">
      <c r="B56" s="27">
        <v>6</v>
      </c>
      <c r="C56" s="25" t="s">
        <v>39</v>
      </c>
      <c r="D56" s="24" t="s">
        <v>32</v>
      </c>
      <c r="E56" s="21">
        <v>100</v>
      </c>
      <c r="F56" s="22">
        <f t="shared" si="10"/>
        <v>110</v>
      </c>
    </row>
    <row r="57" spans="2:6">
      <c r="B57" s="27">
        <v>7</v>
      </c>
      <c r="C57" s="24" t="s">
        <v>40</v>
      </c>
      <c r="D57" s="24" t="s">
        <v>32</v>
      </c>
      <c r="E57" s="21">
        <v>260</v>
      </c>
      <c r="F57" s="22">
        <f t="shared" si="10"/>
        <v>270</v>
      </c>
    </row>
    <row r="58" spans="2:6">
      <c r="B58" s="27">
        <v>8</v>
      </c>
      <c r="C58" s="26" t="s">
        <v>41</v>
      </c>
      <c r="D58" s="24" t="s">
        <v>32</v>
      </c>
      <c r="E58" s="21" t="s">
        <v>50</v>
      </c>
      <c r="F58" s="22" t="s">
        <v>50</v>
      </c>
    </row>
    <row r="59" spans="2:6">
      <c r="B59" s="27">
        <v>9</v>
      </c>
      <c r="C59" s="26" t="s">
        <v>42</v>
      </c>
      <c r="D59" s="24" t="s">
        <v>32</v>
      </c>
      <c r="E59" s="21" t="s">
        <v>50</v>
      </c>
      <c r="F59" s="22" t="s">
        <v>50</v>
      </c>
    </row>
    <row r="60" spans="2:6">
      <c r="B60" s="27">
        <v>10</v>
      </c>
      <c r="C60" s="26" t="s">
        <v>43</v>
      </c>
      <c r="D60" s="24" t="s">
        <v>32</v>
      </c>
      <c r="E60" s="21">
        <v>130</v>
      </c>
      <c r="F60" s="22">
        <f t="shared" si="10"/>
        <v>140</v>
      </c>
    </row>
    <row r="61" spans="2:6">
      <c r="B61" s="27">
        <v>11</v>
      </c>
      <c r="C61" s="26" t="s">
        <v>67</v>
      </c>
      <c r="D61" s="24" t="s">
        <v>32</v>
      </c>
      <c r="E61" s="21">
        <v>90</v>
      </c>
      <c r="F61" s="22">
        <f t="shared" si="10"/>
        <v>100</v>
      </c>
    </row>
    <row r="62" spans="2:6">
      <c r="B62" s="27">
        <v>12</v>
      </c>
      <c r="C62" s="24" t="s">
        <v>44</v>
      </c>
      <c r="D62" s="24" t="s">
        <v>68</v>
      </c>
      <c r="E62" s="23">
        <v>195</v>
      </c>
      <c r="F62" s="22">
        <f>E62+15</f>
        <v>210</v>
      </c>
    </row>
    <row r="63" spans="2:6">
      <c r="B63" s="17"/>
      <c r="C63" s="18"/>
      <c r="D63" s="18"/>
      <c r="E63" s="19"/>
      <c r="F63" s="20"/>
    </row>
    <row r="64" spans="2:6">
      <c r="C64" s="13"/>
      <c r="D64" s="13"/>
      <c r="E64" s="13"/>
      <c r="F64" s="13"/>
    </row>
  </sheetData>
  <mergeCells count="5">
    <mergeCell ref="B1:F1"/>
    <mergeCell ref="B50:F50"/>
    <mergeCell ref="B19:F19"/>
    <mergeCell ref="B38:F38"/>
    <mergeCell ref="B3:F3"/>
  </mergeCells>
  <pageMargins left="0.7" right="0.7" top="0.75" bottom="0.75" header="0.3" footer="0.3"/>
  <pageSetup paperSize="9" scale="53" orientation="portrait" horizontalDpi="4294967293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Цены опт без НДС</vt:lpstr>
      <vt:lpstr>'Цены опт без НДС'!Область_печати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2018-04-28T17:33:17Z</dcterms:modified>
</cp:coreProperties>
</file>